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F487A214-30B4-411E-90B6-0BE89446FD4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<sst xmlns="http://schemas.openxmlformats.org/spreadsheetml/2006/main" count="8065" uniqueCount="1828">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</sst>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6" sqref="A6:C6"/>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457</v>
      </c>
      <c r="B10" s="251"/>
      <c r="C10" s="194" t="str">
        <f>VLOOKUP(A10,Listado!A6:R456,6,0)</f>
        <v>G. OPERACIÓN E INSPECCIÓN</v>
      </c>
      <c r="D10" s="194"/>
      <c r="E10" s="194"/>
      <c r="F10" s="194"/>
      <c r="G10" s="194" t="str">
        <f>VLOOKUP(A10,Listado!A6:R456,7,0)</f>
        <v>Técnico/a 2</v>
      </c>
      <c r="H10" s="194"/>
      <c r="I10" s="244" t="str">
        <f>VLOOKUP(A10,Listado!A6:R456,2,0)</f>
        <v>Técnico Patología de Estructuras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44.6" customHeight="1" thickTop="1" thickBot="1" x14ac:dyDescent="0.3">
      <c r="A17" s="234" t="str">
        <f>VLOOKUP(A10,Listado!A6:R456,18,0)</f>
        <v>Mínimo 8 años de experiencia en calculo de estructuras.
Nivel alto SAP 2000
Nivel alto CYPECAD.
Nivel alto ACAD.
Valorable Formación PRL trabajos en altura.
Valorable Formación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aWPSGCcv2BeOL2QVwo+IBzlBUnyn+y8p1ZktbUMeWgP2kgqCOHIhu5WyWZOoZ+lFQl3We/84IGBeMh6jVzfflQ==" saltValue="zWxnxTZ0IInM7f2zxB1fS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2022-10-11T14:30:02Z</dcterms:modified>
</cp:coreProperties>
</file>